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5" i="1" l="1"/>
  <c r="AT5" i="1"/>
  <c r="AS5" i="1"/>
  <c r="AR5" i="1"/>
  <c r="AQ5" i="1"/>
  <c r="AP5" i="1"/>
  <c r="AO5" i="1"/>
  <c r="AN5" i="1"/>
  <c r="AM5" i="1"/>
  <c r="AL5" i="1"/>
  <c r="AK5" i="1"/>
  <c r="AJ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<sst xmlns="http://schemas.openxmlformats.org/spreadsheetml/2006/main" count="63" uniqueCount="21">
  <si>
    <t>Taxable Pay</t>
  </si>
  <si>
    <t>Tax Paid</t>
  </si>
  <si>
    <t>Student/Postgrad Loan</t>
  </si>
  <si>
    <t>SMP</t>
  </si>
  <si>
    <t>SPP</t>
  </si>
  <si>
    <t>SAP</t>
  </si>
  <si>
    <t>ShPP</t>
  </si>
  <si>
    <t>SPBP</t>
  </si>
  <si>
    <t>Pre-Tax Pension</t>
  </si>
  <si>
    <t>Post-Tax Pension</t>
  </si>
  <si>
    <t>Benefits Taxed</t>
  </si>
  <si>
    <t>NI Able</t>
  </si>
  <si>
    <t>NI EEs</t>
  </si>
  <si>
    <t>NI ERs</t>
  </si>
  <si>
    <t>Class 1A NICs</t>
  </si>
  <si>
    <t>Pay</t>
  </si>
  <si>
    <t>FPS</t>
  </si>
  <si>
    <t>Diff</t>
  </si>
  <si>
    <t>Pre YTD</t>
  </si>
  <si>
    <t>Post YTD</t>
  </si>
  <si>
    <t>Differences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</si>
</sst>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7F3FD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3" borderId="4" xfId="0" applyFill="1" applyBorder="1" applyAlignment="1">
      <alignment vertical="top" wrapText="1"/>
    </xf>
    <xf numFmtId="0" fontId="2" fillId="2" borderId="5" xfId="0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164" fontId="3" fillId="3" borderId="5" xfId="0" applyNumberFormat="1" applyFont="1" applyFill="1" applyBorder="1" applyAlignment="1">
      <alignment vertical="top" wrapText="1"/>
    </xf>
    <xf numFmtId="164" fontId="0" fillId="3" borderId="5" xfId="0" applyNumberFormat="1" applyFill="1" applyBorder="1" applyAlignment="1">
      <alignment vertical="top" wrapText="1"/>
    </xf>
    <xf numFmtId="0" fontId="1" fillId="0" borderId="0" xfId="0" applyFont="1"/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1" max="1" width="11.28515625" bestFit="1" customWidth="1"/>
    <col min="2" max="3" width="12.140625" bestFit="1" customWidth="1"/>
    <col min="4" max="4" width="8" bestFit="1" customWidth="1"/>
    <col min="5" max="6" width="11.28515625" bestFit="1" customWidth="1"/>
    <col min="7" max="7" width="4.42578125" bestFit="1" customWidth="1"/>
    <col min="8" max="9" width="10.42578125" bestFit="1" customWidth="1"/>
    <col min="10" max="10" width="6.140625" bestFit="1" customWidth="1"/>
    <col min="11" max="12" width="10.42578125" bestFit="1" customWidth="1"/>
    <col min="13" max="13" width="4.42578125" bestFit="1" customWidth="1"/>
    <col min="14" max="15" width="7.42578125" bestFit="1" customWidth="1"/>
    <col min="16" max="16" width="4.42578125" bestFit="1" customWidth="1"/>
    <col min="17" max="18" width="7.42578125" bestFit="1" customWidth="1"/>
    <col min="19" max="19" width="4.42578125" bestFit="1" customWidth="1"/>
    <col min="20" max="21" width="7.42578125" bestFit="1" customWidth="1"/>
    <col min="22" max="25" width="4.42578125" bestFit="1" customWidth="1"/>
    <col min="26" max="27" width="11.28515625" bestFit="1" customWidth="1"/>
    <col min="28" max="28" width="6.7109375" bestFit="1" customWidth="1"/>
    <col min="29" max="30" width="8.28515625" bestFit="1" customWidth="1"/>
    <col min="31" max="31" width="4.42578125" bestFit="1" customWidth="1"/>
    <col min="32" max="33" width="9.140625" bestFit="1" customWidth="1"/>
    <col min="34" max="34" width="8" bestFit="1" customWidth="1"/>
    <col min="36" max="37" width="12.140625" bestFit="1" customWidth="1"/>
    <col min="38" max="38" width="8" bestFit="1" customWidth="1"/>
    <col min="39" max="40" width="11.28515625" bestFit="1" customWidth="1"/>
    <col min="41" max="41" width="6.7109375" bestFit="1" customWidth="1"/>
    <col min="42" max="43" width="11.28515625" bestFit="1" customWidth="1"/>
    <col min="44" max="44" width="6.7109375" bestFit="1" customWidth="1"/>
    <col min="45" max="47" width="4.42578125" bestFit="1" customWidth="1"/>
  </cols>
  <sheetData>
    <row r="1" spans="1:47" x14ac:dyDescent="0.25">
      <c r="B1" s="8" t="s">
        <v>0</v>
      </c>
      <c r="C1" s="9"/>
      <c r="D1" s="10"/>
      <c r="E1" s="8" t="s">
        <v>1</v>
      </c>
      <c r="F1" s="9"/>
      <c r="G1" s="10"/>
      <c r="H1" s="8" t="s">
        <v>2</v>
      </c>
      <c r="I1" s="9"/>
      <c r="J1" s="10"/>
      <c r="K1" s="8" t="s">
        <v>3</v>
      </c>
      <c r="L1" s="9"/>
      <c r="M1" s="10"/>
      <c r="N1" s="8" t="s">
        <v>4</v>
      </c>
      <c r="O1" s="9"/>
      <c r="P1" s="10"/>
      <c r="Q1" s="8" t="s">
        <v>5</v>
      </c>
      <c r="R1" s="9"/>
      <c r="S1" s="10"/>
      <c r="T1" s="8" t="s">
        <v>6</v>
      </c>
      <c r="U1" s="9"/>
      <c r="V1" s="10"/>
      <c r="W1" s="8" t="s">
        <v>7</v>
      </c>
      <c r="X1" s="9"/>
      <c r="Y1" s="10"/>
      <c r="Z1" s="8" t="s">
        <v>8</v>
      </c>
      <c r="AA1" s="9"/>
      <c r="AB1" s="10"/>
      <c r="AC1" s="8" t="s">
        <v>9</v>
      </c>
      <c r="AD1" s="9"/>
      <c r="AE1" s="10"/>
      <c r="AF1" s="8" t="s">
        <v>10</v>
      </c>
      <c r="AG1" s="9"/>
      <c r="AH1" s="10"/>
      <c r="AI1" s="1"/>
      <c r="AJ1" s="8" t="s">
        <v>11</v>
      </c>
      <c r="AK1" s="9"/>
      <c r="AL1" s="10"/>
      <c r="AM1" s="8" t="s">
        <v>12</v>
      </c>
      <c r="AN1" s="9"/>
      <c r="AO1" s="10"/>
      <c r="AP1" s="8" t="s">
        <v>13</v>
      </c>
      <c r="AQ1" s="9"/>
      <c r="AR1" s="10"/>
      <c r="AS1" s="8" t="s">
        <v>14</v>
      </c>
      <c r="AT1" s="9"/>
      <c r="AU1" s="10"/>
    </row>
    <row r="2" spans="1:47" x14ac:dyDescent="0.25">
      <c r="B2" s="2" t="s">
        <v>15</v>
      </c>
      <c r="C2" s="3" t="s">
        <v>16</v>
      </c>
      <c r="D2" s="3" t="s">
        <v>17</v>
      </c>
      <c r="E2" s="2" t="s">
        <v>15</v>
      </c>
      <c r="F2" s="3" t="s">
        <v>16</v>
      </c>
      <c r="G2" s="3" t="s">
        <v>17</v>
      </c>
      <c r="H2" s="2" t="s">
        <v>15</v>
      </c>
      <c r="I2" s="3" t="s">
        <v>16</v>
      </c>
      <c r="J2" s="3" t="s">
        <v>17</v>
      </c>
      <c r="K2" s="2" t="s">
        <v>15</v>
      </c>
      <c r="L2" s="3" t="s">
        <v>16</v>
      </c>
      <c r="M2" s="3" t="s">
        <v>17</v>
      </c>
      <c r="N2" s="2" t="s">
        <v>15</v>
      </c>
      <c r="O2" s="3" t="s">
        <v>16</v>
      </c>
      <c r="P2" s="3" t="s">
        <v>17</v>
      </c>
      <c r="Q2" s="2" t="s">
        <v>15</v>
      </c>
      <c r="R2" s="3" t="s">
        <v>16</v>
      </c>
      <c r="S2" s="3" t="s">
        <v>17</v>
      </c>
      <c r="T2" s="2" t="s">
        <v>15</v>
      </c>
      <c r="U2" s="3" t="s">
        <v>16</v>
      </c>
      <c r="V2" s="3" t="s">
        <v>17</v>
      </c>
      <c r="W2" s="2" t="s">
        <v>15</v>
      </c>
      <c r="X2" s="2" t="s">
        <v>16</v>
      </c>
      <c r="Y2" s="2" t="s">
        <v>17</v>
      </c>
      <c r="Z2" s="2" t="s">
        <v>15</v>
      </c>
      <c r="AA2" s="3" t="s">
        <v>16</v>
      </c>
      <c r="AB2" s="3" t="s">
        <v>17</v>
      </c>
      <c r="AC2" s="2" t="s">
        <v>15</v>
      </c>
      <c r="AD2" s="3" t="s">
        <v>16</v>
      </c>
      <c r="AE2" s="3" t="s">
        <v>17</v>
      </c>
      <c r="AF2" s="2" t="s">
        <v>15</v>
      </c>
      <c r="AG2" s="3" t="s">
        <v>16</v>
      </c>
      <c r="AH2" s="3" t="s">
        <v>17</v>
      </c>
      <c r="AI2" s="4"/>
      <c r="AJ2" s="2" t="s">
        <v>15</v>
      </c>
      <c r="AK2" s="3" t="s">
        <v>16</v>
      </c>
      <c r="AL2" s="3" t="s">
        <v>17</v>
      </c>
      <c r="AM2" s="2" t="s">
        <v>15</v>
      </c>
      <c r="AN2" s="3" t="s">
        <v>16</v>
      </c>
      <c r="AO2" s="3" t="s">
        <v>17</v>
      </c>
      <c r="AP2" s="2" t="s">
        <v>15</v>
      </c>
      <c r="AQ2" s="3" t="s">
        <v>16</v>
      </c>
      <c r="AR2" s="3" t="s">
        <v>17</v>
      </c>
      <c r="AS2" s="3" t="s">
        <v>15</v>
      </c>
      <c r="AT2" s="3" t="s">
        <v>16</v>
      </c>
      <c r="AU2" s="3" t="s">
        <v>17</v>
      </c>
    </row>
    <row r="3" spans="1:47" x14ac:dyDescent="0.25">
      <c r="A3" t="s">
        <v>18</v>
      </c>
      <c r="B3" s="5">
        <v>277486138.88999999</v>
      </c>
      <c r="C3" s="5">
        <v>277486138.88999999</v>
      </c>
      <c r="D3" s="5">
        <v>0</v>
      </c>
      <c r="E3" s="5">
        <v>45084918.609999999</v>
      </c>
      <c r="F3" s="5">
        <v>45085182.409999996</v>
      </c>
      <c r="G3" s="5">
        <v>0</v>
      </c>
      <c r="H3" s="5">
        <v>1481150</v>
      </c>
      <c r="I3" s="5">
        <v>1481150</v>
      </c>
      <c r="J3" s="5">
        <v>0</v>
      </c>
      <c r="K3" s="5">
        <v>1905448.22</v>
      </c>
      <c r="L3" s="5">
        <v>1905448.22</v>
      </c>
      <c r="M3" s="5">
        <v>0</v>
      </c>
      <c r="N3" s="5">
        <v>4156.04</v>
      </c>
      <c r="O3" s="5">
        <v>4156.04</v>
      </c>
      <c r="P3" s="5">
        <v>0</v>
      </c>
      <c r="Q3" s="5">
        <v>4220.6400000000003</v>
      </c>
      <c r="R3" s="5">
        <v>4220.6400000000003</v>
      </c>
      <c r="S3" s="5">
        <v>0</v>
      </c>
      <c r="T3" s="5">
        <v>3118.78</v>
      </c>
      <c r="U3" s="5">
        <v>3118.78</v>
      </c>
      <c r="V3" s="5">
        <v>0</v>
      </c>
      <c r="W3" s="5">
        <v>0</v>
      </c>
      <c r="X3" s="5">
        <v>0</v>
      </c>
      <c r="Y3" s="5">
        <v>0</v>
      </c>
      <c r="Z3" s="5">
        <v>26671794.850000001</v>
      </c>
      <c r="AA3" s="5">
        <v>26671794.850000001</v>
      </c>
      <c r="AB3" s="5">
        <v>0</v>
      </c>
      <c r="AC3" s="5">
        <v>35574.67</v>
      </c>
      <c r="AD3" s="5">
        <v>35574.67</v>
      </c>
      <c r="AE3" s="5">
        <v>0</v>
      </c>
      <c r="AF3" s="5">
        <v>154272.70000000001</v>
      </c>
      <c r="AG3" s="5">
        <v>154272.70000000001</v>
      </c>
      <c r="AH3" s="5">
        <v>0</v>
      </c>
      <c r="AI3" s="6"/>
      <c r="AJ3" s="5">
        <v>303572564.64999998</v>
      </c>
      <c r="AK3" s="5">
        <v>303572564.64999998</v>
      </c>
      <c r="AL3" s="5">
        <v>0</v>
      </c>
      <c r="AM3" s="5">
        <v>24120895.550000001</v>
      </c>
      <c r="AN3" s="5">
        <v>24120895.550000001</v>
      </c>
      <c r="AO3" s="5">
        <v>0</v>
      </c>
      <c r="AP3" s="5">
        <v>33163479.539999999</v>
      </c>
      <c r="AQ3" s="5">
        <v>33163479.539999999</v>
      </c>
      <c r="AR3" s="5">
        <v>0</v>
      </c>
      <c r="AS3" s="5">
        <v>0</v>
      </c>
      <c r="AT3" s="5">
        <v>0</v>
      </c>
      <c r="AU3" s="5">
        <v>0</v>
      </c>
    </row>
    <row r="4" spans="1:47" x14ac:dyDescent="0.25">
      <c r="A4" t="s">
        <v>19</v>
      </c>
      <c r="B4" s="5">
        <v>277486138.88999999</v>
      </c>
      <c r="C4" s="5">
        <v>277486138.88999999</v>
      </c>
      <c r="D4" s="5">
        <v>0</v>
      </c>
      <c r="E4" s="5">
        <v>45084918.609999999</v>
      </c>
      <c r="F4" s="5">
        <v>45085182.409999996</v>
      </c>
      <c r="G4" s="5">
        <v>0</v>
      </c>
      <c r="H4" s="5">
        <v>1481450</v>
      </c>
      <c r="I4" s="5">
        <v>1481450</v>
      </c>
      <c r="J4" s="5">
        <v>0</v>
      </c>
      <c r="K4" s="5">
        <v>1905448.22</v>
      </c>
      <c r="L4" s="5">
        <v>1905448.22</v>
      </c>
      <c r="M4" s="5">
        <v>0</v>
      </c>
      <c r="N4" s="5">
        <v>4156.04</v>
      </c>
      <c r="O4" s="5">
        <v>4156.04</v>
      </c>
      <c r="P4" s="5">
        <v>0</v>
      </c>
      <c r="Q4" s="5">
        <v>4220.6400000000003</v>
      </c>
      <c r="R4" s="5">
        <v>4220.6400000000003</v>
      </c>
      <c r="S4" s="5">
        <v>0</v>
      </c>
      <c r="T4" s="5">
        <v>3118.78</v>
      </c>
      <c r="U4" s="5">
        <v>3118.78</v>
      </c>
      <c r="V4" s="5">
        <v>0</v>
      </c>
      <c r="W4" s="5">
        <v>0</v>
      </c>
      <c r="X4" s="5">
        <v>0</v>
      </c>
      <c r="Y4" s="5">
        <v>0</v>
      </c>
      <c r="Z4" s="5">
        <v>26671794.850000001</v>
      </c>
      <c r="AA4" s="5">
        <v>26671794.850000001</v>
      </c>
      <c r="AB4" s="5">
        <v>0</v>
      </c>
      <c r="AC4" s="5">
        <v>35574.67</v>
      </c>
      <c r="AD4" s="5">
        <v>35574.67</v>
      </c>
      <c r="AE4" s="5">
        <v>0</v>
      </c>
      <c r="AF4" s="5">
        <v>154272.70000000001</v>
      </c>
      <c r="AG4" s="5">
        <v>154272.70000000001</v>
      </c>
      <c r="AH4" s="5">
        <v>0</v>
      </c>
      <c r="AI4" s="6"/>
      <c r="AJ4" s="5">
        <v>303574564.64999998</v>
      </c>
      <c r="AK4" s="5">
        <v>303574564.64999998</v>
      </c>
      <c r="AL4" s="5">
        <v>0</v>
      </c>
      <c r="AM4" s="5">
        <v>24121095.550000001</v>
      </c>
      <c r="AN4" s="5">
        <v>24121095.550000001</v>
      </c>
      <c r="AO4" s="5">
        <v>0</v>
      </c>
      <c r="AP4" s="5">
        <v>33163679.539999999</v>
      </c>
      <c r="AQ4" s="5">
        <v>33163679.539999999</v>
      </c>
      <c r="AR4" s="5">
        <v>0</v>
      </c>
      <c r="AS4" s="5">
        <v>0</v>
      </c>
      <c r="AT4" s="5">
        <v>0</v>
      </c>
      <c r="AU4" s="5">
        <v>0</v>
      </c>
    </row>
    <row r="5" spans="1:47" x14ac:dyDescent="0.25">
      <c r="A5" s="7" t="s">
        <v>20</v>
      </c>
      <c r="B5" s="5">
        <f>B4-B3</f>
        <v>0</v>
      </c>
      <c r="C5" s="5">
        <f t="shared" ref="C5:AU5" si="0">C4-C3</f>
        <v>0</v>
      </c>
      <c r="D5" s="5">
        <f t="shared" si="0"/>
        <v>0</v>
      </c>
      <c r="E5" s="5">
        <f t="shared" si="0"/>
        <v>0</v>
      </c>
      <c r="F5" s="5">
        <f t="shared" si="0"/>
        <v>0</v>
      </c>
      <c r="G5" s="5">
        <f t="shared" si="0"/>
        <v>0</v>
      </c>
      <c r="H5" s="5">
        <f t="shared" si="0"/>
        <v>300</v>
      </c>
      <c r="I5" s="5">
        <f t="shared" si="0"/>
        <v>300</v>
      </c>
      <c r="J5" s="5">
        <f t="shared" si="0"/>
        <v>0</v>
      </c>
      <c r="K5" s="5">
        <f t="shared" si="0"/>
        <v>0</v>
      </c>
      <c r="L5" s="5">
        <f t="shared" si="0"/>
        <v>0</v>
      </c>
      <c r="M5" s="5">
        <f t="shared" si="0"/>
        <v>0</v>
      </c>
      <c r="N5" s="5">
        <f t="shared" si="0"/>
        <v>0</v>
      </c>
      <c r="O5" s="5">
        <f t="shared" si="0"/>
        <v>0</v>
      </c>
      <c r="P5" s="5">
        <f t="shared" si="0"/>
        <v>0</v>
      </c>
      <c r="Q5" s="5">
        <f t="shared" si="0"/>
        <v>0</v>
      </c>
      <c r="R5" s="5">
        <f t="shared" si="0"/>
        <v>0</v>
      </c>
      <c r="S5" s="5">
        <f t="shared" si="0"/>
        <v>0</v>
      </c>
      <c r="T5" s="5">
        <f t="shared" si="0"/>
        <v>0</v>
      </c>
      <c r="U5" s="5">
        <f t="shared" si="0"/>
        <v>0</v>
      </c>
      <c r="V5" s="5">
        <f t="shared" si="0"/>
        <v>0</v>
      </c>
      <c r="W5" s="5">
        <f t="shared" si="0"/>
        <v>0</v>
      </c>
      <c r="X5" s="5">
        <f t="shared" si="0"/>
        <v>0</v>
      </c>
      <c r="Y5" s="5">
        <f t="shared" si="0"/>
        <v>0</v>
      </c>
      <c r="Z5" s="5">
        <f t="shared" si="0"/>
        <v>0</v>
      </c>
      <c r="AA5" s="5">
        <f t="shared" si="0"/>
        <v>0</v>
      </c>
      <c r="AB5" s="5">
        <f t="shared" si="0"/>
        <v>0</v>
      </c>
      <c r="AC5" s="5">
        <f t="shared" si="0"/>
        <v>0</v>
      </c>
      <c r="AD5" s="5">
        <f t="shared" si="0"/>
        <v>0</v>
      </c>
      <c r="AE5" s="5">
        <f t="shared" si="0"/>
        <v>0</v>
      </c>
      <c r="AF5" s="5">
        <f t="shared" si="0"/>
        <v>0</v>
      </c>
      <c r="AG5" s="5">
        <f t="shared" si="0"/>
        <v>0</v>
      </c>
      <c r="AH5" s="5">
        <f t="shared" si="0"/>
        <v>0</v>
      </c>
      <c r="AI5" s="5"/>
      <c r="AJ5" s="5">
        <f t="shared" si="0"/>
        <v>2000</v>
      </c>
      <c r="AK5" s="5">
        <f t="shared" si="0"/>
        <v>2000</v>
      </c>
      <c r="AL5" s="5">
        <f t="shared" si="0"/>
        <v>0</v>
      </c>
      <c r="AM5" s="5">
        <f t="shared" si="0"/>
        <v>200</v>
      </c>
      <c r="AN5" s="5">
        <f t="shared" si="0"/>
        <v>200</v>
      </c>
      <c r="AO5" s="5">
        <f t="shared" si="0"/>
        <v>0</v>
      </c>
      <c r="AP5" s="5">
        <f t="shared" si="0"/>
        <v>200</v>
      </c>
      <c r="AQ5" s="5">
        <f t="shared" si="0"/>
        <v>200</v>
      </c>
      <c r="AR5" s="5">
        <f t="shared" si="0"/>
        <v>0</v>
      </c>
      <c r="AS5" s="5">
        <f t="shared" si="0"/>
        <v>0</v>
      </c>
      <c r="AT5" s="5">
        <f t="shared" si="0"/>
        <v>0</v>
      </c>
      <c r="AU5" s="5">
        <f t="shared" si="0"/>
        <v>0</v>
      </c>
    </row>
  </sheetData>
  <mergeCells count="15">
    <mergeCell ref="Q1:S1"/>
    <mergeCell ref="B1:D1"/>
    <mergeCell ref="E1:G1"/>
    <mergeCell ref="H1:J1"/>
    <mergeCell ref="K1:M1"/>
    <mergeCell ref="N1:P1"/>
    <mergeCell ref="AM1:AO1"/>
    <mergeCell ref="AP1:AR1"/>
    <mergeCell ref="AS1:AU1"/>
    <mergeCell ref="T1:V1"/>
    <mergeCell ref="W1:Y1"/>
    <mergeCell ref="Z1:AB1"/>
    <mergeCell ref="AC1:AE1"/>
    <mergeCell ref="AF1:AH1"/>
    <mergeCell ref="AJ1:A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McIntosh, Phil</dc:creator>
  <cp:lastModifiedBy>McMillan, Lisa</cp:lastModifiedBy>
  <dcterms:created xsi:type="dcterms:W3CDTF">2020-04-10T08:43:04Z</dcterms:created>
  <dcterms:modified xsi:type="dcterms:W3CDTF">2020-04-16T09:17:04Z</dcterms:modified>
</cp:coreProperties>
</file>